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ahul\DESIGN EXCELL\"/>
    </mc:Choice>
  </mc:AlternateContent>
  <xr:revisionPtr revIDLastSave="0" documentId="13_ncr:1_{BF20FEAF-77B8-4818-BC82-0FDDC5ECE2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Sheet2!$A$2750:$I$2786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87" i="2" l="1"/>
  <c r="G2787" i="2"/>
  <c r="F2787" i="2"/>
  <c r="E2787" i="2"/>
  <c r="D2787" i="2"/>
  <c r="C2787" i="2"/>
  <c r="B14" i="1"/>
</calcChain>
</file>

<file path=xl/sharedStrings.xml><?xml version="1.0" encoding="utf-8"?>
<sst xmlns="http://schemas.openxmlformats.org/spreadsheetml/2006/main" count="159" uniqueCount="74">
  <si>
    <t xml:space="preserve">project &amp; year </t>
  </si>
  <si>
    <t>Rajhans momtesa-2020</t>
  </si>
  <si>
    <t>wind load</t>
  </si>
  <si>
    <t>live load</t>
  </si>
  <si>
    <t>glass ht.</t>
  </si>
  <si>
    <t>kn/m^2</t>
  </si>
  <si>
    <t>mm</t>
  </si>
  <si>
    <t>anchor spacing</t>
  </si>
  <si>
    <t>width of glass</t>
  </si>
  <si>
    <t>combination for design anchor load</t>
  </si>
  <si>
    <t>load in combination</t>
  </si>
  <si>
    <t>Axial load</t>
  </si>
  <si>
    <t>Y (kN)</t>
  </si>
  <si>
    <t>shear</t>
  </si>
  <si>
    <t>X (kN)</t>
  </si>
  <si>
    <t>1.2(DL+LL+WL)</t>
  </si>
  <si>
    <t>SELECTED ANCHOR</t>
  </si>
  <si>
    <t>TYPE</t>
  </si>
  <si>
    <t>CONCR.GRADE</t>
  </si>
  <si>
    <t>M30</t>
  </si>
  <si>
    <t>uncracked</t>
  </si>
  <si>
    <t>Aluminium systam</t>
  </si>
  <si>
    <t>continue</t>
  </si>
  <si>
    <t>Sr. No.</t>
  </si>
  <si>
    <t>shiram properties-2020</t>
  </si>
  <si>
    <t>block</t>
  </si>
  <si>
    <t>eff. Glass thick.</t>
  </si>
  <si>
    <t>Total glasss thickness</t>
  </si>
  <si>
    <t>13.52-pvb</t>
  </si>
  <si>
    <t>15-toughned</t>
  </si>
  <si>
    <t>HSA-R M10X120</t>
  </si>
  <si>
    <t>HSA-R M10</t>
  </si>
  <si>
    <t>NO</t>
  </si>
  <si>
    <t>YES</t>
  </si>
  <si>
    <t>ANCHOR USE IN HANDRAIL</t>
  </si>
  <si>
    <t>HANDRAIL CALCUL. (IN MASONARY)</t>
  </si>
  <si>
    <t>-</t>
  </si>
  <si>
    <t>HRD-D 10X….</t>
  </si>
  <si>
    <t xml:space="preserve">S.N.1 + TRIAL FOR SS-316 ANCHOR FASTNER </t>
  </si>
  <si>
    <t>HRD-C M10X160</t>
  </si>
  <si>
    <t>YEAR</t>
  </si>
  <si>
    <t xml:space="preserve">Rajhans roualton-2020 </t>
  </si>
  <si>
    <t>12-toughned</t>
  </si>
  <si>
    <t>HSA-R M8</t>
  </si>
  <si>
    <t xml:space="preserve">Revise anchor to </t>
  </si>
  <si>
    <t>HRD-C M10X120</t>
  </si>
  <si>
    <t>HRD-C M10X140</t>
  </si>
  <si>
    <t>z(kN)</t>
  </si>
  <si>
    <t>Rajhans grandezza-2020</t>
  </si>
  <si>
    <t xml:space="preserve">S.N.6  + TRIAL FOR SS-316 ANCHOR FASTNER </t>
  </si>
  <si>
    <t>North edge tower, egypt</t>
  </si>
  <si>
    <t>25.52pvb</t>
  </si>
  <si>
    <t>m35</t>
  </si>
  <si>
    <t>HIT-HY 200+HIT-V-R M16</t>
  </si>
  <si>
    <t>20.52pvb</t>
  </si>
  <si>
    <t>HSA-R M12</t>
  </si>
  <si>
    <t>BLOCK</t>
  </si>
  <si>
    <t>K.C.GLOBAL</t>
  </si>
  <si>
    <t>kn/m</t>
  </si>
  <si>
    <t>1.2(DL+WL)</t>
  </si>
  <si>
    <t>16.89 SGP</t>
  </si>
  <si>
    <t>8 DL + LL + WL</t>
  </si>
  <si>
    <t xml:space="preserve"> </t>
  </si>
  <si>
    <t>Horizontal</t>
  </si>
  <si>
    <t>Vertical</t>
  </si>
  <si>
    <t>Moment</t>
  </si>
  <si>
    <t>Node</t>
  </si>
  <si>
    <t>L/C</t>
  </si>
  <si>
    <t>Fx kN</t>
  </si>
  <si>
    <t>Fy kN</t>
  </si>
  <si>
    <t>Fz kN</t>
  </si>
  <si>
    <t>Mx kNm</t>
  </si>
  <si>
    <t>My kNm</t>
  </si>
  <si>
    <t>Mz kNm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</si>
</sst>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workbookViewId="0">
      <selection activeCell="P16" sqref="P16"/>
    </sheetView>
  </sheetViews>
  <sheetFormatPr defaultRowHeight="15" x14ac:dyDescent="0.25"/>
  <cols>
    <col min="1" max="1" width="5.85546875" customWidth="1"/>
    <col min="2" max="2" width="23.140625" bestFit="1" customWidth="1"/>
    <col min="3" max="3" width="5.42578125" bestFit="1" customWidth="1"/>
    <col min="6" max="6" width="12.5703125" customWidth="1"/>
    <col min="11" max="11" width="10.7109375" customWidth="1"/>
    <col min="12" max="12" width="17.140625" customWidth="1"/>
    <col min="14" max="14" width="7.5703125" customWidth="1"/>
    <col min="15" max="15" width="6" customWidth="1"/>
    <col min="16" max="16" width="22.5703125" bestFit="1" customWidth="1"/>
    <col min="17" max="17" width="9.7109375" customWidth="1"/>
    <col min="18" max="18" width="11.7109375" customWidth="1"/>
    <col min="19" max="19" width="12.42578125" customWidth="1"/>
  </cols>
  <sheetData>
    <row r="1" spans="1:19" ht="30" customHeight="1" x14ac:dyDescent="0.25">
      <c r="A1" s="3" t="s">
        <v>23</v>
      </c>
      <c r="B1" s="3" t="s">
        <v>0</v>
      </c>
      <c r="C1" s="7" t="s">
        <v>40</v>
      </c>
      <c r="D1" s="3" t="s">
        <v>2</v>
      </c>
      <c r="E1" s="3" t="s">
        <v>3</v>
      </c>
      <c r="F1" s="3" t="s">
        <v>27</v>
      </c>
      <c r="G1" s="3" t="s">
        <v>26</v>
      </c>
      <c r="H1" s="3" t="s">
        <v>8</v>
      </c>
      <c r="I1" s="8" t="s">
        <v>4</v>
      </c>
      <c r="J1" s="3" t="s">
        <v>7</v>
      </c>
      <c r="K1" s="3" t="s">
        <v>21</v>
      </c>
      <c r="L1" s="3" t="s">
        <v>9</v>
      </c>
      <c r="M1" s="8" t="s">
        <v>10</v>
      </c>
      <c r="N1" s="8"/>
      <c r="O1" s="8"/>
      <c r="P1" s="3" t="s">
        <v>16</v>
      </c>
      <c r="Q1" s="3" t="s">
        <v>18</v>
      </c>
      <c r="R1" s="3" t="s">
        <v>35</v>
      </c>
      <c r="S1" s="3" t="s">
        <v>34</v>
      </c>
    </row>
    <row r="2" spans="1:19" x14ac:dyDescent="0.25">
      <c r="A2" s="3"/>
      <c r="B2" s="3"/>
      <c r="C2" s="9"/>
      <c r="D2" s="3"/>
      <c r="E2" s="3"/>
      <c r="F2" s="3"/>
      <c r="G2" s="3"/>
      <c r="H2" s="3"/>
      <c r="I2" s="8"/>
      <c r="J2" s="3"/>
      <c r="K2" s="3"/>
      <c r="L2" s="3"/>
      <c r="M2" s="6" t="s">
        <v>11</v>
      </c>
      <c r="N2" s="6" t="s">
        <v>13</v>
      </c>
      <c r="O2" s="6" t="s">
        <v>13</v>
      </c>
      <c r="P2" s="3"/>
      <c r="Q2" s="3"/>
      <c r="R2" s="3"/>
      <c r="S2" s="3"/>
    </row>
    <row r="3" spans="1:19" ht="18.75" customHeight="1" x14ac:dyDescent="0.25">
      <c r="A3" s="6"/>
      <c r="B3" s="10"/>
      <c r="C3" s="10"/>
      <c r="D3" s="10" t="s">
        <v>5</v>
      </c>
      <c r="E3" s="10" t="s">
        <v>58</v>
      </c>
      <c r="F3" s="10" t="s">
        <v>6</v>
      </c>
      <c r="G3" s="10"/>
      <c r="H3" s="10" t="s">
        <v>6</v>
      </c>
      <c r="I3" s="10" t="s">
        <v>6</v>
      </c>
      <c r="J3" s="10" t="s">
        <v>6</v>
      </c>
      <c r="K3" s="10"/>
      <c r="L3" s="6"/>
      <c r="M3" s="10" t="s">
        <v>12</v>
      </c>
      <c r="N3" s="10" t="s">
        <v>14</v>
      </c>
      <c r="O3" s="10" t="s">
        <v>47</v>
      </c>
      <c r="P3" s="10" t="s">
        <v>17</v>
      </c>
      <c r="Q3" s="10" t="s">
        <v>20</v>
      </c>
      <c r="R3" s="3"/>
      <c r="S3" s="3"/>
    </row>
    <row r="4" spans="1:19" x14ac:dyDescent="0.25">
      <c r="A4" s="4">
        <v>1</v>
      </c>
      <c r="B4" s="4" t="s">
        <v>1</v>
      </c>
      <c r="C4" s="4">
        <v>2020</v>
      </c>
      <c r="D4" s="4">
        <v>0.6</v>
      </c>
      <c r="E4" s="4">
        <v>1.25</v>
      </c>
      <c r="F4" s="4" t="s">
        <v>29</v>
      </c>
      <c r="G4" s="4">
        <v>14.5</v>
      </c>
      <c r="H4" s="4">
        <v>1200</v>
      </c>
      <c r="I4" s="4">
        <v>1016</v>
      </c>
      <c r="J4" s="4">
        <v>255</v>
      </c>
      <c r="K4" s="4" t="s">
        <v>22</v>
      </c>
      <c r="L4" s="4" t="s">
        <v>15</v>
      </c>
      <c r="M4" s="4">
        <v>16.405000000000001</v>
      </c>
      <c r="N4" s="4">
        <v>0.69799999999999995</v>
      </c>
      <c r="O4" s="4">
        <v>0</v>
      </c>
      <c r="P4" s="4" t="s">
        <v>31</v>
      </c>
      <c r="Q4" s="4" t="s">
        <v>19</v>
      </c>
      <c r="R4" s="4" t="s">
        <v>32</v>
      </c>
      <c r="S4" s="4" t="s">
        <v>36</v>
      </c>
    </row>
    <row r="5" spans="1:19" x14ac:dyDescent="0.25">
      <c r="A5" s="4">
        <v>2</v>
      </c>
      <c r="B5" s="4" t="s">
        <v>24</v>
      </c>
      <c r="C5" s="4">
        <v>202</v>
      </c>
      <c r="D5" s="4">
        <v>1.69</v>
      </c>
      <c r="E5" s="4">
        <v>0.6</v>
      </c>
      <c r="F5" s="4" t="s">
        <v>28</v>
      </c>
      <c r="G5" s="4">
        <v>12</v>
      </c>
      <c r="H5" s="4">
        <v>1020</v>
      </c>
      <c r="I5" s="4">
        <v>940</v>
      </c>
      <c r="J5" s="4"/>
      <c r="K5" s="4" t="s">
        <v>25</v>
      </c>
      <c r="L5" s="4" t="s">
        <v>15</v>
      </c>
      <c r="M5" s="4">
        <v>3.9780000000000002</v>
      </c>
      <c r="N5" s="4">
        <v>1.0049999999999999</v>
      </c>
      <c r="O5" s="4">
        <v>0.55100000000000005</v>
      </c>
      <c r="P5" s="4" t="s">
        <v>30</v>
      </c>
      <c r="Q5" s="4"/>
      <c r="R5" s="4" t="s">
        <v>33</v>
      </c>
      <c r="S5" s="5" t="s">
        <v>37</v>
      </c>
    </row>
    <row r="6" spans="1:19" x14ac:dyDescent="0.25">
      <c r="A6" s="4">
        <v>3</v>
      </c>
      <c r="B6" s="4" t="s">
        <v>1</v>
      </c>
      <c r="C6" s="4">
        <v>2020</v>
      </c>
      <c r="D6" s="2" t="s">
        <v>38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" t="s">
        <v>39</v>
      </c>
      <c r="Q6" s="4" t="s">
        <v>19</v>
      </c>
      <c r="R6" s="4" t="s">
        <v>32</v>
      </c>
      <c r="S6" s="4" t="s">
        <v>36</v>
      </c>
    </row>
    <row r="7" spans="1:19" x14ac:dyDescent="0.25">
      <c r="A7" s="4">
        <v>4</v>
      </c>
      <c r="B7" s="4" t="s">
        <v>41</v>
      </c>
      <c r="C7" s="4">
        <v>2020</v>
      </c>
      <c r="D7" s="4">
        <v>1.5</v>
      </c>
      <c r="E7" s="4">
        <v>0.75</v>
      </c>
      <c r="F7" s="4" t="s">
        <v>42</v>
      </c>
      <c r="G7" s="4">
        <v>11.7</v>
      </c>
      <c r="H7" s="4">
        <v>1049</v>
      </c>
      <c r="I7" s="4">
        <v>966</v>
      </c>
      <c r="J7" s="4"/>
      <c r="K7" s="4" t="s">
        <v>25</v>
      </c>
      <c r="L7" s="4" t="s">
        <v>15</v>
      </c>
      <c r="M7" s="4">
        <v>9.734</v>
      </c>
      <c r="N7" s="4">
        <v>0.53900000000000003</v>
      </c>
      <c r="O7" s="4">
        <v>0.28100000000000003</v>
      </c>
      <c r="P7" s="4" t="s">
        <v>43</v>
      </c>
      <c r="Q7" s="4" t="s">
        <v>19</v>
      </c>
      <c r="R7" s="4" t="s">
        <v>32</v>
      </c>
      <c r="S7" s="4" t="s">
        <v>36</v>
      </c>
    </row>
    <row r="8" spans="1:19" x14ac:dyDescent="0.25">
      <c r="A8" s="4">
        <v>5</v>
      </c>
      <c r="B8" s="4" t="s">
        <v>41</v>
      </c>
      <c r="C8" s="4"/>
      <c r="D8" s="11" t="s">
        <v>44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4" t="s">
        <v>46</v>
      </c>
      <c r="Q8" s="4" t="s">
        <v>19</v>
      </c>
      <c r="R8" s="4" t="s">
        <v>32</v>
      </c>
      <c r="S8" s="4" t="s">
        <v>36</v>
      </c>
    </row>
    <row r="9" spans="1:19" x14ac:dyDescent="0.25">
      <c r="A9" s="4">
        <v>6</v>
      </c>
      <c r="B9" s="4" t="s">
        <v>41</v>
      </c>
      <c r="C9" s="4">
        <v>2020</v>
      </c>
      <c r="D9" s="4">
        <v>1.8</v>
      </c>
      <c r="E9" s="4">
        <v>0.75</v>
      </c>
      <c r="F9" s="4" t="s">
        <v>42</v>
      </c>
      <c r="G9" s="4">
        <v>11.7</v>
      </c>
      <c r="H9" s="4">
        <v>1000</v>
      </c>
      <c r="I9" s="4">
        <v>961</v>
      </c>
      <c r="J9" s="4"/>
      <c r="K9" s="4" t="s">
        <v>25</v>
      </c>
      <c r="L9" s="4" t="s">
        <v>15</v>
      </c>
      <c r="M9" s="4">
        <v>22.434999999999999</v>
      </c>
      <c r="N9" s="4">
        <v>0.09</v>
      </c>
      <c r="O9" s="4">
        <v>1.3169999999999999</v>
      </c>
      <c r="P9" s="4" t="s">
        <v>31</v>
      </c>
      <c r="Q9" s="4" t="s">
        <v>19</v>
      </c>
      <c r="R9" s="4" t="s">
        <v>32</v>
      </c>
      <c r="S9" s="4" t="s">
        <v>36</v>
      </c>
    </row>
    <row r="10" spans="1:19" x14ac:dyDescent="0.25">
      <c r="A10" s="4">
        <v>7</v>
      </c>
      <c r="B10" s="4" t="s">
        <v>48</v>
      </c>
      <c r="C10" s="4">
        <v>2020</v>
      </c>
      <c r="D10" s="4">
        <v>2.25</v>
      </c>
      <c r="E10" s="4">
        <v>0.75</v>
      </c>
      <c r="F10" s="4" t="s">
        <v>42</v>
      </c>
      <c r="G10" s="4">
        <v>11.7</v>
      </c>
      <c r="H10" s="4">
        <v>1074</v>
      </c>
      <c r="I10" s="4">
        <v>966</v>
      </c>
      <c r="J10" s="4"/>
      <c r="K10" s="4" t="s">
        <v>22</v>
      </c>
      <c r="L10" s="4" t="s">
        <v>15</v>
      </c>
      <c r="M10" s="4">
        <v>15.608000000000001</v>
      </c>
      <c r="N10" s="4">
        <v>0.82</v>
      </c>
      <c r="O10" s="4">
        <v>0.16200000000000001</v>
      </c>
      <c r="P10" s="4" t="s">
        <v>30</v>
      </c>
      <c r="Q10" s="4" t="s">
        <v>19</v>
      </c>
      <c r="R10" s="4" t="s">
        <v>32</v>
      </c>
      <c r="S10" s="4"/>
    </row>
    <row r="11" spans="1:19" x14ac:dyDescent="0.25">
      <c r="A11" s="4">
        <v>8</v>
      </c>
      <c r="B11" s="4" t="s">
        <v>48</v>
      </c>
      <c r="C11" s="4">
        <v>2020</v>
      </c>
      <c r="D11" s="2" t="s">
        <v>49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4" t="s">
        <v>39</v>
      </c>
      <c r="Q11" s="4" t="s">
        <v>19</v>
      </c>
      <c r="R11" s="4" t="s">
        <v>32</v>
      </c>
      <c r="S11" s="4"/>
    </row>
    <row r="12" spans="1:19" x14ac:dyDescent="0.25">
      <c r="A12" s="4">
        <v>9</v>
      </c>
      <c r="B12" s="4" t="s">
        <v>50</v>
      </c>
      <c r="C12" s="4">
        <v>2020</v>
      </c>
      <c r="D12" s="4">
        <v>3.8</v>
      </c>
      <c r="E12" s="4">
        <v>1.5</v>
      </c>
      <c r="F12" s="4" t="s">
        <v>51</v>
      </c>
      <c r="G12" s="4">
        <v>23.4</v>
      </c>
      <c r="H12" s="4">
        <v>1200</v>
      </c>
      <c r="I12" s="4">
        <v>980</v>
      </c>
      <c r="J12" s="4"/>
      <c r="K12" s="4" t="s">
        <v>22</v>
      </c>
      <c r="L12" s="4" t="s">
        <v>15</v>
      </c>
      <c r="M12" s="4">
        <v>37.582999999999998</v>
      </c>
      <c r="N12" s="4">
        <v>2.7519999999999998</v>
      </c>
      <c r="O12" s="4">
        <v>0.17</v>
      </c>
      <c r="P12" s="4" t="s">
        <v>53</v>
      </c>
      <c r="Q12" s="4" t="s">
        <v>52</v>
      </c>
      <c r="R12" s="4" t="s">
        <v>32</v>
      </c>
      <c r="S12" s="4"/>
    </row>
    <row r="13" spans="1:19" x14ac:dyDescent="0.25">
      <c r="A13" s="4">
        <v>10</v>
      </c>
      <c r="B13" s="4" t="s">
        <v>50</v>
      </c>
      <c r="C13" s="4">
        <v>2020</v>
      </c>
      <c r="D13" s="4">
        <v>3.06</v>
      </c>
      <c r="E13" s="4">
        <v>1.5</v>
      </c>
      <c r="F13" s="4" t="s">
        <v>54</v>
      </c>
      <c r="G13" s="4">
        <v>19.14</v>
      </c>
      <c r="H13" s="4">
        <v>1200</v>
      </c>
      <c r="I13" s="4">
        <v>980</v>
      </c>
      <c r="J13" s="4"/>
      <c r="K13" s="4" t="s">
        <v>22</v>
      </c>
      <c r="L13" s="4" t="s">
        <v>15</v>
      </c>
      <c r="M13" s="4">
        <v>24.062999999999999</v>
      </c>
      <c r="N13" s="4">
        <v>1.7929999999999999</v>
      </c>
      <c r="O13" s="4">
        <v>0.11700000000000001</v>
      </c>
      <c r="P13" s="4" t="s">
        <v>55</v>
      </c>
      <c r="Q13" s="4" t="s">
        <v>52</v>
      </c>
      <c r="R13" s="4" t="s">
        <v>32</v>
      </c>
      <c r="S13" s="4"/>
    </row>
    <row r="14" spans="1:19" x14ac:dyDescent="0.25">
      <c r="A14" s="4">
        <v>11</v>
      </c>
      <c r="B14" s="4">
        <f>------------2021</f>
        <v>2021</v>
      </c>
      <c r="C14" s="4">
        <v>2021</v>
      </c>
      <c r="D14" s="4">
        <v>0.4</v>
      </c>
      <c r="E14" s="4">
        <v>0.75</v>
      </c>
      <c r="F14" s="4" t="s">
        <v>42</v>
      </c>
      <c r="G14" s="4">
        <v>11.7</v>
      </c>
      <c r="H14" s="4">
        <v>1048</v>
      </c>
      <c r="I14" s="4">
        <v>1035</v>
      </c>
      <c r="J14" s="4"/>
      <c r="K14" s="4" t="s">
        <v>56</v>
      </c>
      <c r="L14" s="4"/>
      <c r="M14" s="4">
        <v>5.9080000000000004</v>
      </c>
      <c r="N14" s="4">
        <v>0.41499999999999998</v>
      </c>
      <c r="O14" s="4">
        <v>0</v>
      </c>
      <c r="P14" s="4" t="s">
        <v>45</v>
      </c>
      <c r="Q14" s="4"/>
      <c r="R14" s="4"/>
      <c r="S14" s="4"/>
    </row>
    <row r="15" spans="1:19" x14ac:dyDescent="0.25">
      <c r="A15" s="4">
        <v>12</v>
      </c>
      <c r="B15" s="4" t="s">
        <v>57</v>
      </c>
      <c r="C15" s="4">
        <v>2021</v>
      </c>
      <c r="D15" s="4">
        <v>1.8</v>
      </c>
      <c r="E15" s="4">
        <v>0.75</v>
      </c>
      <c r="F15" s="4" t="s">
        <v>42</v>
      </c>
      <c r="G15" s="4">
        <v>11.7</v>
      </c>
      <c r="H15" s="4">
        <v>1200</v>
      </c>
      <c r="I15" s="4">
        <v>1200</v>
      </c>
      <c r="J15" s="4"/>
      <c r="K15" s="4" t="s">
        <v>22</v>
      </c>
      <c r="L15" s="4" t="s">
        <v>59</v>
      </c>
      <c r="M15" s="4">
        <v>15.013</v>
      </c>
      <c r="N15" s="4">
        <v>1.1839999999999999</v>
      </c>
      <c r="O15" s="4">
        <v>0.93799999999999994</v>
      </c>
      <c r="P15" s="4" t="s">
        <v>45</v>
      </c>
      <c r="Q15" s="4"/>
      <c r="R15" s="4"/>
      <c r="S15" s="4"/>
    </row>
    <row r="16" spans="1:19" x14ac:dyDescent="0.25">
      <c r="A16" s="4">
        <v>13</v>
      </c>
      <c r="B16" s="4"/>
      <c r="C16" s="4">
        <v>2021</v>
      </c>
      <c r="D16" s="4">
        <v>1.6</v>
      </c>
      <c r="E16" s="4">
        <v>0.75</v>
      </c>
      <c r="F16" s="4" t="s">
        <v>60</v>
      </c>
      <c r="G16" s="4"/>
      <c r="H16" s="4">
        <v>1019</v>
      </c>
      <c r="I16" s="4">
        <v>1169</v>
      </c>
      <c r="J16" s="4"/>
      <c r="K16" s="4"/>
      <c r="L16" s="6"/>
      <c r="M16" s="4">
        <v>9.5619999999999994</v>
      </c>
      <c r="N16" s="4">
        <v>0.48299999999999998</v>
      </c>
      <c r="O16" s="4">
        <v>0.19400000000000001</v>
      </c>
      <c r="P16" s="4"/>
      <c r="Q16" s="4"/>
      <c r="R16" s="4"/>
      <c r="S16" s="4"/>
    </row>
    <row r="17" spans="12:12" x14ac:dyDescent="0.25">
      <c r="L17" s="1"/>
    </row>
  </sheetData>
  <mergeCells count="20">
    <mergeCell ref="D8:O8"/>
    <mergeCell ref="D11:O11"/>
    <mergeCell ref="R1:R3"/>
    <mergeCell ref="S1:S3"/>
    <mergeCell ref="D6:O6"/>
    <mergeCell ref="M1:O1"/>
    <mergeCell ref="C1:C2"/>
    <mergeCell ref="L1:L2"/>
    <mergeCell ref="P1:P2"/>
    <mergeCell ref="Q1:Q2"/>
    <mergeCell ref="K1:K2"/>
    <mergeCell ref="A1:A2"/>
    <mergeCell ref="G1:G2"/>
    <mergeCell ref="F1:F2"/>
    <mergeCell ref="D1:D2"/>
    <mergeCell ref="B1:B2"/>
    <mergeCell ref="E1:E2"/>
    <mergeCell ref="J1:J2"/>
    <mergeCell ref="I1:I2"/>
    <mergeCell ref="H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75FD2-9447-40B9-9540-E76EBABE9352}">
  <sheetPr filterMode="1"/>
  <dimension ref="A2749:I2787"/>
  <sheetViews>
    <sheetView topLeftCell="A2743" workbookViewId="0">
      <selection activeCell="C2805" sqref="C2805"/>
    </sheetView>
  </sheetViews>
  <sheetFormatPr defaultRowHeight="15" x14ac:dyDescent="0.25"/>
  <cols>
    <col min="2" max="2" width="12.7109375" bestFit="1" customWidth="1"/>
  </cols>
  <sheetData>
    <row r="2749" spans="1:9" x14ac:dyDescent="0.25">
      <c r="A2749" t="s">
        <v>62</v>
      </c>
      <c r="C2749" t="s">
        <v>63</v>
      </c>
      <c r="D2749" t="s">
        <v>64</v>
      </c>
      <c r="E2749" t="s">
        <v>63</v>
      </c>
      <c r="F2749" t="s">
        <v>65</v>
      </c>
    </row>
    <row r="2750" spans="1:9" x14ac:dyDescent="0.25">
      <c r="A2750" t="s">
        <v>66</v>
      </c>
      <c r="B2750" t="s">
        <v>67</v>
      </c>
      <c r="C2750" t="s">
        <v>68</v>
      </c>
      <c r="D2750" t="s">
        <v>69</v>
      </c>
      <c r="E2750" t="s">
        <v>70</v>
      </c>
      <c r="F2750" t="s">
        <v>71</v>
      </c>
      <c r="G2750" t="s">
        <v>72</v>
      </c>
      <c r="H2750" t="s">
        <v>73</v>
      </c>
      <c r="I2750" t="s">
        <v>73</v>
      </c>
    </row>
    <row r="2751" spans="1:9" hidden="1" x14ac:dyDescent="0.25">
      <c r="A2751">
        <v>2424</v>
      </c>
      <c r="B2751" t="s">
        <v>61</v>
      </c>
      <c r="C2751">
        <v>0</v>
      </c>
      <c r="D2751">
        <v>-5.2919999999999998</v>
      </c>
      <c r="E2751">
        <v>0</v>
      </c>
      <c r="F2751">
        <v>0</v>
      </c>
      <c r="G2751">
        <v>0</v>
      </c>
      <c r="H2751">
        <v>0</v>
      </c>
    </row>
    <row r="2752" spans="1:9" x14ac:dyDescent="0.25">
      <c r="A2752">
        <v>2450</v>
      </c>
      <c r="B2752" t="s">
        <v>61</v>
      </c>
      <c r="C2752">
        <v>1.9350000000000001</v>
      </c>
      <c r="D2752">
        <v>24.936</v>
      </c>
      <c r="E2752">
        <v>1.2170000000000001</v>
      </c>
      <c r="F2752">
        <v>0</v>
      </c>
      <c r="G2752">
        <v>0</v>
      </c>
      <c r="H2752">
        <v>0</v>
      </c>
    </row>
    <row r="2753" spans="1:8" hidden="1" x14ac:dyDescent="0.25">
      <c r="A2753">
        <v>2516</v>
      </c>
      <c r="B2753" t="s">
        <v>61</v>
      </c>
      <c r="C2753">
        <v>0</v>
      </c>
      <c r="D2753">
        <v>-5.93</v>
      </c>
      <c r="E2753">
        <v>0</v>
      </c>
      <c r="F2753">
        <v>0</v>
      </c>
      <c r="G2753">
        <v>0</v>
      </c>
      <c r="H2753">
        <v>0</v>
      </c>
    </row>
    <row r="2754" spans="1:8" hidden="1" x14ac:dyDescent="0.25">
      <c r="A2754">
        <v>2608</v>
      </c>
      <c r="B2754" t="s">
        <v>61</v>
      </c>
      <c r="C2754">
        <v>0</v>
      </c>
      <c r="D2754">
        <v>-6.5449999999999999</v>
      </c>
      <c r="E2754">
        <v>0</v>
      </c>
      <c r="F2754">
        <v>0</v>
      </c>
      <c r="G2754">
        <v>0</v>
      </c>
      <c r="H2754">
        <v>0</v>
      </c>
    </row>
    <row r="2755" spans="1:8" hidden="1" x14ac:dyDescent="0.25">
      <c r="A2755">
        <v>2700</v>
      </c>
      <c r="B2755" t="s">
        <v>61</v>
      </c>
      <c r="C2755">
        <v>0</v>
      </c>
      <c r="D2755">
        <v>-5.8639999999999999</v>
      </c>
      <c r="E2755">
        <v>0</v>
      </c>
      <c r="F2755">
        <v>0</v>
      </c>
      <c r="G2755">
        <v>0</v>
      </c>
      <c r="H2755">
        <v>0</v>
      </c>
    </row>
    <row r="2756" spans="1:8" hidden="1" x14ac:dyDescent="0.25">
      <c r="A2756">
        <v>2792</v>
      </c>
      <c r="B2756" t="s">
        <v>61</v>
      </c>
      <c r="C2756">
        <v>0</v>
      </c>
      <c r="D2756">
        <v>-5.7949999999999999</v>
      </c>
      <c r="E2756">
        <v>0</v>
      </c>
      <c r="F2756">
        <v>0</v>
      </c>
      <c r="G2756">
        <v>0</v>
      </c>
      <c r="H2756">
        <v>0</v>
      </c>
    </row>
    <row r="2757" spans="1:8" hidden="1" x14ac:dyDescent="0.25">
      <c r="A2757">
        <v>2884</v>
      </c>
      <c r="B2757" t="s">
        <v>61</v>
      </c>
      <c r="C2757">
        <v>0</v>
      </c>
      <c r="D2757">
        <v>-6.3090000000000002</v>
      </c>
      <c r="E2757">
        <v>0</v>
      </c>
      <c r="F2757">
        <v>0</v>
      </c>
      <c r="G2757">
        <v>0</v>
      </c>
      <c r="H2757">
        <v>0</v>
      </c>
    </row>
    <row r="2758" spans="1:8" x14ac:dyDescent="0.25">
      <c r="A2758">
        <v>2910</v>
      </c>
      <c r="B2758" t="s">
        <v>61</v>
      </c>
      <c r="C2758">
        <v>3.2869999999999999</v>
      </c>
      <c r="D2758">
        <v>29.876000000000001</v>
      </c>
      <c r="E2758">
        <v>-0.96199999999999997</v>
      </c>
      <c r="F2758">
        <v>0</v>
      </c>
      <c r="G2758">
        <v>0</v>
      </c>
      <c r="H2758">
        <v>0</v>
      </c>
    </row>
    <row r="2759" spans="1:8" hidden="1" x14ac:dyDescent="0.25">
      <c r="A2759">
        <v>2976</v>
      </c>
      <c r="B2759" t="s">
        <v>61</v>
      </c>
      <c r="C2759">
        <v>0</v>
      </c>
      <c r="D2759">
        <v>-5.2320000000000002</v>
      </c>
      <c r="E2759">
        <v>0</v>
      </c>
      <c r="F2759">
        <v>0</v>
      </c>
      <c r="G2759">
        <v>0</v>
      </c>
      <c r="H2759">
        <v>0</v>
      </c>
    </row>
    <row r="2760" spans="1:8" hidden="1" x14ac:dyDescent="0.25">
      <c r="A2760">
        <v>3068</v>
      </c>
      <c r="B2760" t="s">
        <v>61</v>
      </c>
      <c r="C2760">
        <v>0</v>
      </c>
      <c r="D2760">
        <v>-6.2389999999999999</v>
      </c>
      <c r="E2760">
        <v>0</v>
      </c>
      <c r="F2760">
        <v>0</v>
      </c>
      <c r="G2760">
        <v>0</v>
      </c>
      <c r="H2760">
        <v>0</v>
      </c>
    </row>
    <row r="2761" spans="1:8" hidden="1" x14ac:dyDescent="0.25">
      <c r="A2761">
        <v>3160</v>
      </c>
      <c r="B2761" t="s">
        <v>61</v>
      </c>
      <c r="C2761">
        <v>0</v>
      </c>
      <c r="D2761">
        <v>-5.6449999999999996</v>
      </c>
      <c r="E2761">
        <v>0</v>
      </c>
      <c r="F2761">
        <v>0</v>
      </c>
      <c r="G2761">
        <v>0</v>
      </c>
      <c r="H2761">
        <v>0</v>
      </c>
    </row>
    <row r="2762" spans="1:8" hidden="1" x14ac:dyDescent="0.25">
      <c r="A2762">
        <v>3252</v>
      </c>
      <c r="B2762" t="s">
        <v>61</v>
      </c>
      <c r="C2762">
        <v>0</v>
      </c>
      <c r="D2762">
        <v>-5.6459999999999999</v>
      </c>
      <c r="E2762">
        <v>0</v>
      </c>
      <c r="F2762">
        <v>0</v>
      </c>
      <c r="G2762">
        <v>0</v>
      </c>
      <c r="H2762">
        <v>0</v>
      </c>
    </row>
    <row r="2763" spans="1:8" hidden="1" x14ac:dyDescent="0.25">
      <c r="A2763">
        <v>3344</v>
      </c>
      <c r="B2763" t="s">
        <v>61</v>
      </c>
      <c r="C2763">
        <v>0</v>
      </c>
      <c r="D2763">
        <v>-6.2210000000000001</v>
      </c>
      <c r="E2763">
        <v>0</v>
      </c>
      <c r="F2763">
        <v>0</v>
      </c>
      <c r="G2763">
        <v>0</v>
      </c>
      <c r="H2763">
        <v>0</v>
      </c>
    </row>
    <row r="2764" spans="1:8" x14ac:dyDescent="0.25">
      <c r="A2764">
        <v>3370</v>
      </c>
      <c r="B2764" t="s">
        <v>61</v>
      </c>
      <c r="C2764">
        <v>2.6509999999999998</v>
      </c>
      <c r="D2764">
        <v>29.382000000000001</v>
      </c>
      <c r="E2764">
        <v>-0.34200000000000003</v>
      </c>
      <c r="F2764">
        <v>0</v>
      </c>
      <c r="G2764">
        <v>0</v>
      </c>
      <c r="H2764">
        <v>0</v>
      </c>
    </row>
    <row r="2765" spans="1:8" hidden="1" x14ac:dyDescent="0.25">
      <c r="A2765">
        <v>3436</v>
      </c>
      <c r="B2765" t="s">
        <v>61</v>
      </c>
      <c r="C2765">
        <v>0</v>
      </c>
      <c r="D2765">
        <v>-5.2</v>
      </c>
      <c r="E2765">
        <v>0</v>
      </c>
      <c r="F2765">
        <v>0</v>
      </c>
      <c r="G2765">
        <v>0</v>
      </c>
      <c r="H2765">
        <v>0</v>
      </c>
    </row>
    <row r="2766" spans="1:8" hidden="1" x14ac:dyDescent="0.25">
      <c r="A2766">
        <v>3528</v>
      </c>
      <c r="B2766" t="s">
        <v>61</v>
      </c>
      <c r="C2766">
        <v>0</v>
      </c>
      <c r="D2766">
        <v>-6.2249999999999996</v>
      </c>
      <c r="E2766">
        <v>0</v>
      </c>
      <c r="F2766">
        <v>0</v>
      </c>
      <c r="G2766">
        <v>0</v>
      </c>
      <c r="H2766">
        <v>0</v>
      </c>
    </row>
    <row r="2767" spans="1:8" hidden="1" x14ac:dyDescent="0.25">
      <c r="A2767">
        <v>3620</v>
      </c>
      <c r="B2767" t="s">
        <v>61</v>
      </c>
      <c r="C2767">
        <v>0</v>
      </c>
      <c r="D2767">
        <v>-5.6550000000000002</v>
      </c>
      <c r="E2767">
        <v>0</v>
      </c>
      <c r="F2767">
        <v>0</v>
      </c>
      <c r="G2767">
        <v>0</v>
      </c>
      <c r="H2767">
        <v>0</v>
      </c>
    </row>
    <row r="2768" spans="1:8" hidden="1" x14ac:dyDescent="0.25">
      <c r="A2768">
        <v>3712</v>
      </c>
      <c r="B2768" t="s">
        <v>61</v>
      </c>
      <c r="C2768">
        <v>0</v>
      </c>
      <c r="D2768">
        <v>-5.6550000000000002</v>
      </c>
      <c r="E2768">
        <v>0</v>
      </c>
      <c r="F2768">
        <v>0</v>
      </c>
      <c r="G2768">
        <v>0</v>
      </c>
      <c r="H2768">
        <v>0</v>
      </c>
    </row>
    <row r="2769" spans="1:8" hidden="1" x14ac:dyDescent="0.25">
      <c r="A2769">
        <v>3804</v>
      </c>
      <c r="B2769" t="s">
        <v>61</v>
      </c>
      <c r="C2769">
        <v>0</v>
      </c>
      <c r="D2769">
        <v>-6.2249999999999996</v>
      </c>
      <c r="E2769">
        <v>0</v>
      </c>
      <c r="F2769">
        <v>0</v>
      </c>
      <c r="G2769">
        <v>0</v>
      </c>
      <c r="H2769">
        <v>0</v>
      </c>
    </row>
    <row r="2770" spans="1:8" x14ac:dyDescent="0.25">
      <c r="A2770">
        <v>3830</v>
      </c>
      <c r="B2770" t="s">
        <v>61</v>
      </c>
      <c r="C2770">
        <v>2.6509999999999998</v>
      </c>
      <c r="D2770">
        <v>29.382000000000001</v>
      </c>
      <c r="E2770">
        <v>0.34200000000000003</v>
      </c>
      <c r="F2770">
        <v>0</v>
      </c>
      <c r="G2770">
        <v>0</v>
      </c>
      <c r="H2770">
        <v>0</v>
      </c>
    </row>
    <row r="2771" spans="1:8" hidden="1" x14ac:dyDescent="0.25">
      <c r="A2771">
        <v>3896</v>
      </c>
      <c r="B2771" t="s">
        <v>61</v>
      </c>
      <c r="C2771">
        <v>0</v>
      </c>
      <c r="D2771">
        <v>-5.2</v>
      </c>
      <c r="E2771">
        <v>0</v>
      </c>
      <c r="F2771">
        <v>0</v>
      </c>
      <c r="G2771">
        <v>0</v>
      </c>
      <c r="H2771">
        <v>0</v>
      </c>
    </row>
    <row r="2772" spans="1:8" hidden="1" x14ac:dyDescent="0.25">
      <c r="A2772">
        <v>3988</v>
      </c>
      <c r="B2772" t="s">
        <v>61</v>
      </c>
      <c r="C2772">
        <v>0</v>
      </c>
      <c r="D2772">
        <v>-6.2210000000000001</v>
      </c>
      <c r="E2772">
        <v>0</v>
      </c>
      <c r="F2772">
        <v>0</v>
      </c>
      <c r="G2772">
        <v>0</v>
      </c>
      <c r="H2772">
        <v>0</v>
      </c>
    </row>
    <row r="2773" spans="1:8" hidden="1" x14ac:dyDescent="0.25">
      <c r="A2773">
        <v>4080</v>
      </c>
      <c r="B2773" t="s">
        <v>61</v>
      </c>
      <c r="C2773">
        <v>0</v>
      </c>
      <c r="D2773">
        <v>-5.6459999999999999</v>
      </c>
      <c r="E2773">
        <v>0</v>
      </c>
      <c r="F2773">
        <v>0</v>
      </c>
      <c r="G2773">
        <v>0</v>
      </c>
      <c r="H2773">
        <v>0</v>
      </c>
    </row>
    <row r="2774" spans="1:8" hidden="1" x14ac:dyDescent="0.25">
      <c r="A2774">
        <v>4172</v>
      </c>
      <c r="B2774" t="s">
        <v>61</v>
      </c>
      <c r="C2774">
        <v>0</v>
      </c>
      <c r="D2774">
        <v>-5.6449999999999996</v>
      </c>
      <c r="E2774">
        <v>0</v>
      </c>
      <c r="F2774">
        <v>0</v>
      </c>
      <c r="G2774">
        <v>0</v>
      </c>
      <c r="H2774">
        <v>0</v>
      </c>
    </row>
    <row r="2775" spans="1:8" hidden="1" x14ac:dyDescent="0.25">
      <c r="A2775">
        <v>4264</v>
      </c>
      <c r="B2775" t="s">
        <v>61</v>
      </c>
      <c r="C2775">
        <v>0</v>
      </c>
      <c r="D2775">
        <v>-6.2389999999999999</v>
      </c>
      <c r="E2775">
        <v>0</v>
      </c>
      <c r="F2775">
        <v>0</v>
      </c>
      <c r="G2775">
        <v>0</v>
      </c>
      <c r="H2775">
        <v>0</v>
      </c>
    </row>
    <row r="2776" spans="1:8" x14ac:dyDescent="0.25">
      <c r="A2776">
        <v>4290</v>
      </c>
      <c r="B2776" t="s">
        <v>61</v>
      </c>
      <c r="C2776">
        <v>3.2869999999999999</v>
      </c>
      <c r="D2776">
        <v>29.876000000000001</v>
      </c>
      <c r="E2776">
        <v>0.96199999999999997</v>
      </c>
      <c r="F2776">
        <v>0</v>
      </c>
      <c r="G2776">
        <v>0</v>
      </c>
      <c r="H2776">
        <v>0</v>
      </c>
    </row>
    <row r="2777" spans="1:8" hidden="1" x14ac:dyDescent="0.25">
      <c r="A2777">
        <v>4356</v>
      </c>
      <c r="B2777" t="s">
        <v>61</v>
      </c>
      <c r="C2777">
        <v>0</v>
      </c>
      <c r="D2777">
        <v>-5.2320000000000002</v>
      </c>
      <c r="E2777">
        <v>0</v>
      </c>
      <c r="F2777">
        <v>0</v>
      </c>
      <c r="G2777">
        <v>0</v>
      </c>
      <c r="H2777">
        <v>0</v>
      </c>
    </row>
    <row r="2778" spans="1:8" hidden="1" x14ac:dyDescent="0.25">
      <c r="A2778">
        <v>4448</v>
      </c>
      <c r="B2778" t="s">
        <v>61</v>
      </c>
      <c r="C2778">
        <v>0</v>
      </c>
      <c r="D2778">
        <v>-6.3090000000000002</v>
      </c>
      <c r="E2778">
        <v>0</v>
      </c>
      <c r="F2778">
        <v>0</v>
      </c>
      <c r="G2778">
        <v>0</v>
      </c>
      <c r="H2778">
        <v>0</v>
      </c>
    </row>
    <row r="2779" spans="1:8" hidden="1" x14ac:dyDescent="0.25">
      <c r="A2779">
        <v>4540</v>
      </c>
      <c r="B2779" t="s">
        <v>61</v>
      </c>
      <c r="C2779">
        <v>0</v>
      </c>
      <c r="D2779">
        <v>-5.7949999999999999</v>
      </c>
      <c r="E2779">
        <v>0</v>
      </c>
      <c r="F2779">
        <v>0</v>
      </c>
      <c r="G2779">
        <v>0</v>
      </c>
      <c r="H2779">
        <v>0</v>
      </c>
    </row>
    <row r="2780" spans="1:8" hidden="1" x14ac:dyDescent="0.25">
      <c r="A2780">
        <v>4632</v>
      </c>
      <c r="B2780" t="s">
        <v>61</v>
      </c>
      <c r="C2780">
        <v>0</v>
      </c>
      <c r="D2780">
        <v>-5.8639999999999999</v>
      </c>
      <c r="E2780">
        <v>0</v>
      </c>
      <c r="F2780">
        <v>0</v>
      </c>
      <c r="G2780">
        <v>0</v>
      </c>
      <c r="H2780">
        <v>0</v>
      </c>
    </row>
    <row r="2781" spans="1:8" hidden="1" x14ac:dyDescent="0.25">
      <c r="A2781">
        <v>4724</v>
      </c>
      <c r="B2781" t="s">
        <v>61</v>
      </c>
      <c r="C2781">
        <v>0</v>
      </c>
      <c r="D2781">
        <v>-6.5449999999999999</v>
      </c>
      <c r="E2781">
        <v>0</v>
      </c>
      <c r="F2781">
        <v>0</v>
      </c>
      <c r="G2781">
        <v>0</v>
      </c>
      <c r="H2781">
        <v>0</v>
      </c>
    </row>
    <row r="2782" spans="1:8" x14ac:dyDescent="0.25">
      <c r="A2782">
        <v>4750</v>
      </c>
      <c r="B2782" t="s">
        <v>61</v>
      </c>
      <c r="C2782">
        <v>1.9350000000000001</v>
      </c>
      <c r="D2782">
        <v>24.936</v>
      </c>
      <c r="E2782">
        <v>-1.2170000000000001</v>
      </c>
      <c r="F2782">
        <v>0</v>
      </c>
      <c r="G2782">
        <v>0</v>
      </c>
      <c r="H2782">
        <v>0</v>
      </c>
    </row>
    <row r="2783" spans="1:8" hidden="1" x14ac:dyDescent="0.25">
      <c r="A2783">
        <v>4816</v>
      </c>
      <c r="B2783" t="s">
        <v>61</v>
      </c>
      <c r="C2783">
        <v>0</v>
      </c>
      <c r="D2783">
        <v>-5.93</v>
      </c>
      <c r="E2783">
        <v>0</v>
      </c>
      <c r="F2783">
        <v>0</v>
      </c>
      <c r="G2783">
        <v>0</v>
      </c>
      <c r="H2783">
        <v>0</v>
      </c>
    </row>
    <row r="2784" spans="1:8" hidden="1" x14ac:dyDescent="0.25">
      <c r="A2784">
        <v>4908</v>
      </c>
      <c r="B2784" t="s">
        <v>61</v>
      </c>
      <c r="C2784">
        <v>0</v>
      </c>
      <c r="D2784">
        <v>-5.2919999999999998</v>
      </c>
      <c r="E2784">
        <v>0</v>
      </c>
      <c r="F2784">
        <v>0</v>
      </c>
      <c r="G2784">
        <v>0</v>
      </c>
      <c r="H2784">
        <v>0</v>
      </c>
    </row>
    <row r="2785" spans="1:8" hidden="1" x14ac:dyDescent="0.25">
      <c r="A2785">
        <v>5000</v>
      </c>
      <c r="B2785" t="s">
        <v>61</v>
      </c>
      <c r="C2785">
        <v>0</v>
      </c>
      <c r="D2785">
        <v>-1.9019999999999999</v>
      </c>
      <c r="E2785">
        <v>0</v>
      </c>
      <c r="F2785">
        <v>0</v>
      </c>
      <c r="G2785">
        <v>0</v>
      </c>
      <c r="H2785">
        <v>0</v>
      </c>
    </row>
    <row r="2786" spans="1:8" hidden="1" x14ac:dyDescent="0.25">
      <c r="A2786">
        <v>5091</v>
      </c>
      <c r="B2786" t="s">
        <v>61</v>
      </c>
      <c r="C2786">
        <v>0</v>
      </c>
      <c r="D2786">
        <v>-1.9019999999999999</v>
      </c>
      <c r="E2786">
        <v>0</v>
      </c>
      <c r="F2786">
        <v>0</v>
      </c>
      <c r="G2786">
        <v>0</v>
      </c>
      <c r="H2786">
        <v>0</v>
      </c>
    </row>
    <row r="2787" spans="1:8" x14ac:dyDescent="0.25">
      <c r="C2787" s="14">
        <f>SUBTOTAL(9,C2751:C2786)</f>
        <v>15.746</v>
      </c>
      <c r="D2787" s="14">
        <f t="shared" ref="D2787:H2787" si="0">SUBTOTAL(9,D2751:D2786)</f>
        <v>168.38800000000001</v>
      </c>
      <c r="E2787" s="14">
        <f t="shared" si="0"/>
        <v>0</v>
      </c>
      <c r="F2787">
        <f t="shared" si="0"/>
        <v>0</v>
      </c>
      <c r="G2787">
        <f t="shared" si="0"/>
        <v>0</v>
      </c>
      <c r="H2787">
        <f t="shared" si="0"/>
        <v>0</v>
      </c>
    </row>
  </sheetData>
  <autoFilter ref="A2750:I2786" xr:uid="{51C75FD2-9447-40B9-9540-E76EBABE9352}">
    <filterColumn colId="0">
      <filters>
        <filter val="2450"/>
        <filter val="2910"/>
        <filter val="3370"/>
        <filter val="3830"/>
        <filter val="4290"/>
        <filter val="4750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2023-12-05T09:28:36Z</dcterms:modified>
</cp:coreProperties>
</file>